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B6AACDAE-E38F-45BA-B5A1-74CD59623384}" xr6:coauthVersionLast="47" xr6:coauthVersionMax="47" xr10:uidLastSave="{00000000-0000-0000-0000-000000000000}"/>
  <bookViews>
    <workbookView xWindow="0" yWindow="0" windowWidth="16457" windowHeight="17914" firstSheet="9" activeTab="9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6" i="10" l="1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G3" i="10"/>
  <c r="G7" i="10" s="1"/>
  <c r="F3" i="10"/>
  <c r="E3" i="10"/>
  <c r="D3" i="10"/>
  <c r="D7" i="10" s="1"/>
  <c r="C3" i="10"/>
  <c r="H7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7" i="10" l="1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<sst xmlns="http://schemas.openxmlformats.org/spreadsheetml/2006/main" count="1145" uniqueCount="221">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</sst>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74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tabSelected="1" workbookViewId="0">
      <selection activeCell="E12" sqref="E12"/>
    </sheetView>
  </sheetViews>
  <sheetFormatPr defaultRowHeight="14.6" x14ac:dyDescent="0.4"/>
  <sheetData>
    <row r="1" spans="2:8" ht="20.6" x14ac:dyDescent="0.55000000000000004">
      <c r="B1" s="71" t="s">
        <v>210</v>
      </c>
      <c r="C1" s="71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73">
        <f>SUM(Fórm_3D_Merc_A:Fórm_3D_Merc_C!C3)</f>
        <v>52</v>
      </c>
      <c r="D3" s="73">
        <f>SUM(Fórm_3D_Merc_A:Fórm_3D_Merc_C!D3)</f>
        <v>54</v>
      </c>
      <c r="E3" s="73">
        <f>SUM(Fórm_3D_Merc_A:Fórm_3D_Merc_C!E3)</f>
        <v>60</v>
      </c>
      <c r="F3" s="73">
        <f>SUM(Fórm_3D_Merc_A:Fórm_3D_Merc_C!F3)</f>
        <v>51</v>
      </c>
      <c r="G3" s="73">
        <f>SUM(Fórm_3D_Merc_A:Fórm_3D_Merc_C!G3)</f>
        <v>54</v>
      </c>
      <c r="H3" s="73">
        <f>SUM(Fórm_3D_Merc_A:Fórm_3D_Merc_C!H3)</f>
        <v>62</v>
      </c>
    </row>
    <row r="4" spans="2:8" x14ac:dyDescent="0.4">
      <c r="B4" s="6" t="s">
        <v>218</v>
      </c>
      <c r="C4" s="73">
        <f>SUM(Fórm_3D_Merc_A:Fórm_3D_Merc_C!C4)</f>
        <v>44</v>
      </c>
      <c r="D4" s="73">
        <f>SUM(Fórm_3D_Merc_A:Fórm_3D_Merc_C!D4)</f>
        <v>19</v>
      </c>
      <c r="E4" s="73">
        <f>SUM(Fórm_3D_Merc_A:Fórm_3D_Merc_C!E4)</f>
        <v>22</v>
      </c>
      <c r="F4" s="73">
        <f>SUM(Fórm_3D_Merc_A:Fórm_3D_Merc_C!F4)</f>
        <v>18</v>
      </c>
      <c r="G4" s="73">
        <f>SUM(Fórm_3D_Merc_A:Fórm_3D_Merc_C!G4)</f>
        <v>43</v>
      </c>
      <c r="H4" s="73">
        <f>SUM(Fórm_3D_Merc_A:Fórm_3D_Merc_C!H4)</f>
        <v>53</v>
      </c>
    </row>
    <row r="5" spans="2:8" x14ac:dyDescent="0.4">
      <c r="B5" s="6" t="s">
        <v>219</v>
      </c>
      <c r="C5" s="73">
        <f>SUM(Fórm_3D_Merc_A:Fórm_3D_Merc_C!C5)</f>
        <v>27</v>
      </c>
      <c r="D5" s="73">
        <f>SUM(Fórm_3D_Merc_A:Fórm_3D_Merc_C!D5)</f>
        <v>37</v>
      </c>
      <c r="E5" s="73">
        <f>SUM(Fórm_3D_Merc_A:Fórm_3D_Merc_C!E5)</f>
        <v>19</v>
      </c>
      <c r="F5" s="73">
        <f>SUM(Fórm_3D_Merc_A:Fórm_3D_Merc_C!F5)</f>
        <v>29</v>
      </c>
      <c r="G5" s="73">
        <f>SUM(Fórm_3D_Merc_A:Fórm_3D_Merc_C!G5)</f>
        <v>38</v>
      </c>
      <c r="H5" s="73">
        <f>SUM(Fórm_3D_Merc_A:Fórm_3D_Merc_C!H5)</f>
        <v>52</v>
      </c>
    </row>
    <row r="6" spans="2:8" x14ac:dyDescent="0.4">
      <c r="B6" s="6" t="s">
        <v>220</v>
      </c>
      <c r="C6" s="73">
        <f>SUM(Fórm_3D_Merc_A:Fórm_3D_Merc_C!C6)</f>
        <v>51</v>
      </c>
      <c r="D6" s="73">
        <f>SUM(Fórm_3D_Merc_A:Fórm_3D_Merc_C!D6)</f>
        <v>49</v>
      </c>
      <c r="E6" s="73">
        <f>SUM(Fórm_3D_Merc_A:Fórm_3D_Merc_C!E6)</f>
        <v>45</v>
      </c>
      <c r="F6" s="73">
        <f>SUM(Fórm_3D_Merc_A:Fórm_3D_Merc_C!F6)</f>
        <v>35</v>
      </c>
      <c r="G6" s="73">
        <f>SUM(Fórm_3D_Merc_A:Fórm_3D_Merc_C!G6)</f>
        <v>40</v>
      </c>
      <c r="H6" s="73">
        <f>SUM(Fórm_3D_Merc_A:Fórm_3D_Merc_C!H6)</f>
        <v>67</v>
      </c>
    </row>
    <row r="7" spans="2:8" x14ac:dyDescent="0.4">
      <c r="B7" s="40" t="s">
        <v>203</v>
      </c>
      <c r="C7" s="73">
        <f>SUM(C3:C6)</f>
        <v>174</v>
      </c>
      <c r="D7" s="73">
        <f t="shared" ref="D7:H7" si="0">SUM(D3:D6)</f>
        <v>159</v>
      </c>
      <c r="E7" s="73">
        <f t="shared" si="0"/>
        <v>146</v>
      </c>
      <c r="F7" s="73">
        <f t="shared" si="0"/>
        <v>133</v>
      </c>
      <c r="G7" s="73">
        <f t="shared" si="0"/>
        <v>175</v>
      </c>
      <c r="H7" s="73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71" t="s">
        <v>210</v>
      </c>
      <c r="C1" s="71"/>
      <c r="E1" s="20"/>
    </row>
    <row r="2" spans="2:8" x14ac:dyDescent="0.4">
      <c r="B2" s="40" t="s">
        <v>91</v>
      </c>
      <c r="C2" s="72" t="s">
        <v>211</v>
      </c>
      <c r="D2" s="72" t="s">
        <v>212</v>
      </c>
      <c r="E2" s="72" t="s">
        <v>213</v>
      </c>
      <c r="F2" s="72" t="s">
        <v>214</v>
      </c>
      <c r="G2" s="72" t="s">
        <v>215</v>
      </c>
      <c r="H2" s="72" t="s">
        <v>216</v>
      </c>
    </row>
    <row r="3" spans="2:8" x14ac:dyDescent="0.4">
      <c r="B3" s="6" t="s">
        <v>217</v>
      </c>
      <c r="C3" s="73">
        <v>26</v>
      </c>
      <c r="D3" s="73">
        <v>17</v>
      </c>
      <c r="E3" s="73">
        <v>23</v>
      </c>
      <c r="F3" s="73">
        <v>12</v>
      </c>
      <c r="G3" s="73">
        <v>2</v>
      </c>
      <c r="H3" s="73">
        <v>5</v>
      </c>
    </row>
    <row r="4" spans="2:8" x14ac:dyDescent="0.4">
      <c r="B4" s="6" t="s">
        <v>218</v>
      </c>
      <c r="C4" s="73">
        <v>27</v>
      </c>
      <c r="D4" s="73">
        <v>9</v>
      </c>
      <c r="E4" s="73">
        <v>16</v>
      </c>
      <c r="F4" s="73">
        <v>6</v>
      </c>
      <c r="G4" s="73">
        <v>20</v>
      </c>
      <c r="H4" s="73">
        <v>19</v>
      </c>
    </row>
    <row r="5" spans="2:8" x14ac:dyDescent="0.4">
      <c r="B5" s="6" t="s">
        <v>219</v>
      </c>
      <c r="C5" s="73">
        <v>8</v>
      </c>
      <c r="D5" s="73">
        <v>11</v>
      </c>
      <c r="E5" s="73">
        <v>10</v>
      </c>
      <c r="F5" s="73">
        <v>12</v>
      </c>
      <c r="G5" s="73">
        <v>20</v>
      </c>
      <c r="H5" s="73">
        <v>25</v>
      </c>
    </row>
    <row r="6" spans="2:8" x14ac:dyDescent="0.4">
      <c r="B6" s="6" t="s">
        <v>220</v>
      </c>
      <c r="C6" s="73">
        <v>19</v>
      </c>
      <c r="D6" s="73">
        <v>13</v>
      </c>
      <c r="E6" s="73">
        <v>4</v>
      </c>
      <c r="F6" s="73">
        <v>8</v>
      </c>
      <c r="G6" s="73">
        <v>6</v>
      </c>
      <c r="H6" s="73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71" t="s">
        <v>210</v>
      </c>
      <c r="C1" s="71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71" t="s">
        <v>210</v>
      </c>
      <c r="C1" s="71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35589.105484922482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89030.136455890548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55515.34916512062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66505.312562252177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32206.305823943349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68068.050934186162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9949.5893297922194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61033.169021384783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82314.329316650299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26628.726258181014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15448.368585694583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94438.999519407575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25367.30983930302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93566.615696944529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68702.529775394025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53" t="s">
        <v>51</v>
      </c>
      <c r="E5" s="53"/>
      <c r="F5" s="53"/>
      <c r="G5" s="53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55" t="s">
        <v>85</v>
      </c>
      <c r="J20" s="55"/>
      <c r="K20" s="55"/>
    </row>
    <row r="21" spans="4:11" ht="23.15" x14ac:dyDescent="0.6">
      <c r="D21" s="54" t="s">
        <v>82</v>
      </c>
      <c r="E21" s="54"/>
      <c r="F21" s="54"/>
      <c r="G21" s="54"/>
      <c r="H21" s="17"/>
      <c r="I21" s="55" t="s">
        <v>86</v>
      </c>
      <c r="J21" s="55"/>
      <c r="K21" s="55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56" t="s">
        <v>51</v>
      </c>
      <c r="D58" s="56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51" t="s">
        <v>90</v>
      </c>
      <c r="D81" s="51"/>
      <c r="E81" s="51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52" t="s">
        <v>116</v>
      </c>
      <c r="D92" s="52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57" t="s">
        <v>81</v>
      </c>
      <c r="E20" s="57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58" t="s">
        <v>126</v>
      </c>
      <c r="D1" s="58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58" t="s">
        <v>127</v>
      </c>
      <c r="D12" s="58"/>
      <c r="E12" s="58"/>
      <c r="F12" s="58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58" t="s">
        <v>127</v>
      </c>
      <c r="D21" s="58"/>
      <c r="E21" s="58"/>
      <c r="F21" s="58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58" t="s">
        <v>127</v>
      </c>
      <c r="D30" s="58"/>
      <c r="E30" s="58"/>
      <c r="F30" s="58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60" t="s">
        <v>146</v>
      </c>
      <c r="C2" s="61"/>
      <c r="D2" s="62"/>
    </row>
    <row r="3" spans="2:8" ht="15.9" x14ac:dyDescent="0.45">
      <c r="B3" s="63" t="s">
        <v>149</v>
      </c>
      <c r="C3" s="64"/>
      <c r="D3" s="65"/>
      <c r="E3" s="63" t="str">
        <f>SUBSTITUTE(B3,"a casa","o lar")</f>
        <v>eu vi o lar de papel</v>
      </c>
      <c r="F3" s="64"/>
      <c r="G3" s="64"/>
      <c r="H3" s="65"/>
    </row>
    <row r="5" spans="2:8" ht="18.45" x14ac:dyDescent="0.5">
      <c r="B5" s="60" t="s">
        <v>147</v>
      </c>
      <c r="C5" s="61"/>
      <c r="D5" s="62"/>
    </row>
    <row r="6" spans="2:8" ht="15.9" x14ac:dyDescent="0.45">
      <c r="B6" s="63" t="s">
        <v>149</v>
      </c>
      <c r="C6" s="64"/>
      <c r="D6" s="65"/>
      <c r="E6" s="63" t="str">
        <f>REPLACE(B6,7,6,"o lar")</f>
        <v>eu vi o lar de papel</v>
      </c>
      <c r="F6" s="64"/>
      <c r="G6" s="64"/>
      <c r="H6" s="65"/>
    </row>
    <row r="8" spans="2:8" ht="18.45" x14ac:dyDescent="0.5">
      <c r="B8" s="60" t="s">
        <v>148</v>
      </c>
      <c r="C8" s="61"/>
      <c r="D8" s="62"/>
    </row>
    <row r="9" spans="2:8" ht="15.9" x14ac:dyDescent="0.45">
      <c r="B9" s="63" t="s">
        <v>150</v>
      </c>
      <c r="C9" s="64"/>
      <c r="D9" s="65"/>
      <c r="E9" s="63" t="str">
        <f>REPLACE(B9,1,FIND(":",B9)+1,"")</f>
        <v>eu vi a casa de papel</v>
      </c>
      <c r="F9" s="64"/>
      <c r="G9" s="64"/>
      <c r="H9" s="65"/>
    </row>
    <row r="10" spans="2:8" ht="15.9" x14ac:dyDescent="0.45">
      <c r="B10" s="63" t="s">
        <v>150</v>
      </c>
      <c r="C10" s="64"/>
      <c r="D10" s="65"/>
      <c r="E10" s="63" t="str">
        <f>REPLACE(B10,1,5,"")</f>
        <v>eu vi a casa de papel</v>
      </c>
      <c r="F10" s="64"/>
      <c r="G10" s="64"/>
      <c r="H10" s="65"/>
    </row>
    <row r="18" spans="2:6" ht="18.45" x14ac:dyDescent="0.5">
      <c r="B18" s="59" t="s">
        <v>151</v>
      </c>
      <c r="C18" s="59"/>
      <c r="D18" s="59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E3:H3"/>
    <mergeCell ref="E6:H6"/>
    <mergeCell ref="E9:H9"/>
    <mergeCell ref="B10:D10"/>
    <mergeCell ref="E10:H10"/>
    <mergeCell ref="B18:D18"/>
    <mergeCell ref="B2:D2"/>
    <mergeCell ref="B5:D5"/>
    <mergeCell ref="B8:D8"/>
    <mergeCell ref="B3:D3"/>
    <mergeCell ref="B6:D6"/>
    <mergeCell ref="B9:D9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32" sqref="B32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66" t="s">
        <v>153</v>
      </c>
      <c r="C2" s="66"/>
      <c r="D2" s="66"/>
      <c r="E2" s="66"/>
      <c r="F2" s="66"/>
      <c r="G2" s="66"/>
      <c r="H2" s="66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topLeftCell="A103" workbookViewId="0">
      <selection activeCell="B116" sqref="B116:H12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67" t="s">
        <v>173</v>
      </c>
      <c r="C2" s="67"/>
      <c r="D2" s="67"/>
      <c r="E2" s="67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69" t="s">
        <v>183</v>
      </c>
      <c r="C19" s="69"/>
      <c r="D19" s="69"/>
      <c r="F19" t="s">
        <v>184</v>
      </c>
    </row>
    <row r="20" spans="2:6" x14ac:dyDescent="0.4">
      <c r="B20" s="68" t="s">
        <v>182</v>
      </c>
      <c r="C20" s="68"/>
      <c r="D20" s="68"/>
    </row>
    <row r="21" spans="2:6" x14ac:dyDescent="0.4">
      <c r="B21" s="68" t="str">
        <f>LEFT(UPPER(B20),1)&amp;LOWER(MID(B20,2,30000))</f>
        <v>Curso de excel do básico ao avançado, macro e vba + power bi</v>
      </c>
      <c r="C21" s="68"/>
      <c r="D21" s="68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5" t="s">
        <v>0</v>
      </c>
      <c r="C68" s="5" t="s">
        <v>1</v>
      </c>
      <c r="D68" s="5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70" t="s">
        <v>204</v>
      </c>
      <c r="D92" s="70"/>
      <c r="E92" s="70"/>
      <c r="F92" s="70"/>
      <c r="G92" s="70"/>
    </row>
    <row r="93" spans="2:7" x14ac:dyDescent="0.4">
      <c r="C93" s="70"/>
      <c r="D93" s="70"/>
      <c r="E93" s="70"/>
      <c r="F93" s="70"/>
      <c r="G93" s="70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13</vt:i4>
      </vt:variant>
    </vt:vector>
  </HeadingPairs>
  <TitlesOfParts>
    <vt:vector size="13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2024-05-13T23:12:49Z</dcterms:modified>
</cp:coreProperties>
</file>